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11" documentId="13_ncr:1_{96BBD589-5C0D-455F-8B08-31D145019B7B}" xr6:coauthVersionLast="36" xr6:coauthVersionMax="36" xr10:uidLastSave="{BED98CE3-6946-4243-A35C-DF50CE999472}"/>
  <bookViews>
    <workbookView xWindow="480" yWindow="75" windowWidth="17235" windowHeight="7755" activeTab="4" xr2:uid="{00000000-000D-0000-FFFF-FFFF00000000}"/>
  </bookViews>
  <sheets>
    <sheet name="Правила" sheetId="13" r:id="rId1"/>
    <sheet name="7" sheetId="17" r:id="rId2"/>
    <sheet name="8" sheetId="16" r:id="rId3"/>
    <sheet name="10" sheetId="10" r:id="rId4"/>
    <sheet name="11" sheetId="14" r:id="rId5"/>
  </sheets>
  <definedNames>
    <definedName name="_xlnm._FilterDatabase" localSheetId="3" hidden="1">'10'!$A$14:$L$14</definedName>
    <definedName name="_xlnm._FilterDatabase" localSheetId="4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Print_Area" localSheetId="3">'10'!$A$1:$L$42</definedName>
    <definedName name="_xlnm.Print_Area" localSheetId="4">'11'!$A$1:$L$41</definedName>
    <definedName name="_xlnm.Print_Area" localSheetId="1">'7'!$A$1:$L$29</definedName>
    <definedName name="_xlnm.Print_Area" localSheetId="2">'8'!$A$1:$L$28</definedName>
  </definedNames>
  <calcPr calcId="191029"/>
</workbook>
</file>

<file path=xl/calcChain.xml><?xml version="1.0" encoding="utf-8"?>
<calcChain xmlns="http://schemas.openxmlformats.org/spreadsheetml/2006/main">
  <c r="K20" i="17" l="1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2" i="14"/>
  <c r="H32" i="14"/>
  <c r="B32" i="14"/>
  <c r="A32" i="14"/>
  <c r="K31" i="14"/>
  <c r="H31" i="14"/>
  <c r="B31" i="14"/>
  <c r="A31" i="14"/>
  <c r="K30" i="14"/>
  <c r="H30" i="14"/>
  <c r="B30" i="14"/>
  <c r="A30" i="14"/>
  <c r="K29" i="14"/>
  <c r="H29" i="14"/>
  <c r="B29" i="14"/>
  <c r="A29" i="14"/>
  <c r="K28" i="14"/>
  <c r="H28" i="14"/>
  <c r="B28" i="14"/>
  <c r="A28" i="14"/>
  <c r="K27" i="14"/>
  <c r="H27" i="14"/>
  <c r="B27" i="14"/>
  <c r="A27" i="14"/>
  <c r="K26" i="14"/>
  <c r="H26" i="14"/>
  <c r="B26" i="14"/>
  <c r="A26" i="14"/>
  <c r="K25" i="14"/>
  <c r="H25" i="14"/>
  <c r="B25" i="14"/>
  <c r="A25" i="14"/>
  <c r="K24" i="14"/>
  <c r="H24" i="14"/>
  <c r="B24" i="14"/>
  <c r="A24" i="14"/>
  <c r="K23" i="14"/>
  <c r="H23" i="14"/>
  <c r="B23" i="14"/>
  <c r="A23" i="14"/>
  <c r="K22" i="14"/>
  <c r="H22" i="14"/>
  <c r="B22" i="14"/>
  <c r="A22" i="14"/>
  <c r="K21" i="14"/>
  <c r="H21" i="14"/>
  <c r="B21" i="14"/>
  <c r="A21" i="14"/>
  <c r="K20" i="14"/>
  <c r="H20" i="14"/>
  <c r="B20" i="14"/>
  <c r="A20" i="14"/>
  <c r="K19" i="14"/>
  <c r="H19" i="14"/>
  <c r="B19" i="14"/>
  <c r="A19" i="14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<sst xmlns="http://schemas.openxmlformats.org/spreadsheetml/2006/main" count="356" uniqueCount="176">
  <si>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</si>
  <si>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</si>
  <si>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</si>
  <si>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</si>
  <si>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</si>
  <si>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</si>
  <si>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</si>
  <si>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</si>
  <si>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</si>
  <si>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</si>
  <si>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</si>
  <si>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</si>
  <si>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</si>
  <si>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</si>
  <si>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</si>
  <si>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</si>
  <si>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</si>
  <si>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</si>
  <si>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</si>
  <si>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</si>
  <si>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</si>
  <si>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</si>
  <si>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</si>
  <si>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</si>
  <si>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</si>
  <si>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</si>
  <si>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</si>
  <si>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</si>
  <si>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информатика</t>
  </si>
  <si>
    <t>sin24710/edu350095/7/g8wrz</t>
  </si>
  <si>
    <t>sin24710/edu350095/7/v729r</t>
  </si>
  <si>
    <t>sin24710/edu350095/7/g27zw</t>
  </si>
  <si>
    <t>sin24710/edu350095/7/g92z8</t>
  </si>
  <si>
    <t>sin24710/edu350095/7/v5437</t>
  </si>
  <si>
    <t>sin24710/edu350095/7/vzzw9</t>
  </si>
  <si>
    <t>Федоревская</t>
  </si>
  <si>
    <t>Арина</t>
  </si>
  <si>
    <t>Александровна</t>
  </si>
  <si>
    <t>Яхин</t>
  </si>
  <si>
    <t>Кирилл</t>
  </si>
  <si>
    <t>Павлович</t>
  </si>
  <si>
    <t>Муравьев</t>
  </si>
  <si>
    <t>Иван</t>
  </si>
  <si>
    <t>Юрьевич</t>
  </si>
  <si>
    <t>Игумнов</t>
  </si>
  <si>
    <t>Игорь</t>
  </si>
  <si>
    <t>Валерьевич</t>
  </si>
  <si>
    <t>Петров</t>
  </si>
  <si>
    <t>Артем</t>
  </si>
  <si>
    <t>Алексеевич</t>
  </si>
  <si>
    <t>Синюхин</t>
  </si>
  <si>
    <t>Александрович</t>
  </si>
  <si>
    <t>sin24810/edu350095/8/gw9rz</t>
  </si>
  <si>
    <t>sin24810/edu350095/8/v4wzr</t>
  </si>
  <si>
    <t>sin24810/edu350095/8/vq637</t>
  </si>
  <si>
    <t>sin24810/edu350095/8/v53w8</t>
  </si>
  <si>
    <t>sin24810/edu350095/8/v7477</t>
  </si>
  <si>
    <t>Бузунов</t>
  </si>
  <si>
    <t>Матвей</t>
  </si>
  <si>
    <t>Евгеньевич</t>
  </si>
  <si>
    <t>Ткаченко</t>
  </si>
  <si>
    <t>Михаил</t>
  </si>
  <si>
    <t>Андреевич</t>
  </si>
  <si>
    <t>Пахомов</t>
  </si>
  <si>
    <t>Дмитрий</t>
  </si>
  <si>
    <t>Нечаев</t>
  </si>
  <si>
    <t>Владимирович</t>
  </si>
  <si>
    <t>Яшенко</t>
  </si>
  <si>
    <t>Егор</t>
  </si>
  <si>
    <t>sin241010/edu350095/10/g847g</t>
  </si>
  <si>
    <t>sin241010/edu350095/10/gwqqg</t>
  </si>
  <si>
    <t>sin241010/edu350095/10/g952g</t>
  </si>
  <si>
    <t>sin241010/edu350095/10/vz99g</t>
  </si>
  <si>
    <t>sin241010/edu350095/10/gw6wv</t>
  </si>
  <si>
    <t>sin241010/edu350095/10/g88zg</t>
  </si>
  <si>
    <t>sin241010/edu350095/10/g948v</t>
  </si>
  <si>
    <t>sin241010/edu350095/10/v6w9g</t>
  </si>
  <si>
    <t>sin241010/edu350095/10/v67wg</t>
  </si>
  <si>
    <t>sin241010/edu350095/10/gw8wv</t>
  </si>
  <si>
    <t>sin241010/edu350095/10/vrq3g</t>
  </si>
  <si>
    <t>sin241010/edu350095/10/v7rrg</t>
  </si>
  <si>
    <t>sin241010/edu350095/10/v56rg</t>
  </si>
  <si>
    <t>sin241010/edu350095/10/v567g</t>
  </si>
  <si>
    <t>sin241010/edu350095/10/v4r7v</t>
  </si>
  <si>
    <t>sin241010/edu350095/10/v33zv</t>
  </si>
  <si>
    <t>sin241010/edu350095/10/g958g</t>
  </si>
  <si>
    <t>sin241010/edu350095/10/g84zg</t>
  </si>
  <si>
    <t>sin241010/edu350095/10/g28rg</t>
  </si>
  <si>
    <t>Смирнов</t>
  </si>
  <si>
    <t>Григорий</t>
  </si>
  <si>
    <t>Трошин</t>
  </si>
  <si>
    <t>Николаевич</t>
  </si>
  <si>
    <t>Савин</t>
  </si>
  <si>
    <t>Сергеевич</t>
  </si>
  <si>
    <t>Гомзяков</t>
  </si>
  <si>
    <t>Данил</t>
  </si>
  <si>
    <t>Лыков</t>
  </si>
  <si>
    <t>Калинский</t>
  </si>
  <si>
    <t>Артемович</t>
  </si>
  <si>
    <t>Даричев</t>
  </si>
  <si>
    <t>Викторович</t>
  </si>
  <si>
    <t>Крючкова</t>
  </si>
  <si>
    <t>Дарья</t>
  </si>
  <si>
    <t>Витальевна</t>
  </si>
  <si>
    <t>Степанов</t>
  </si>
  <si>
    <t>Даниил</t>
  </si>
  <si>
    <t>Воронов</t>
  </si>
  <si>
    <t>Дмитриевич</t>
  </si>
  <si>
    <t>Наумова</t>
  </si>
  <si>
    <t>Ксения</t>
  </si>
  <si>
    <t>Сергеевна</t>
  </si>
  <si>
    <t>Сарычева</t>
  </si>
  <si>
    <t>София</t>
  </si>
  <si>
    <t>Дмитриевна</t>
  </si>
  <si>
    <t>Осипова</t>
  </si>
  <si>
    <t>Заводова</t>
  </si>
  <si>
    <t>Александра</t>
  </si>
  <si>
    <t>Владимировна</t>
  </si>
  <si>
    <t>Баляев</t>
  </si>
  <si>
    <t>Осипов</t>
  </si>
  <si>
    <t>Никита</t>
  </si>
  <si>
    <t>Погудина</t>
  </si>
  <si>
    <t>Анна</t>
  </si>
  <si>
    <t>Евгеньевна</t>
  </si>
  <si>
    <t>Шадрин</t>
  </si>
  <si>
    <t>sin241110/edu350095/11/v388z</t>
  </si>
  <si>
    <t>sin241110/edu350095/11/vqr36</t>
  </si>
  <si>
    <t>sin241110/edu350095/11/gw3rw</t>
  </si>
  <si>
    <t>sin241110/edu350095/11/v39zv</t>
  </si>
  <si>
    <t>sin241110/edu350095/11/v5w7v</t>
  </si>
  <si>
    <t>sin241110/edu350095/11/g85zv</t>
  </si>
  <si>
    <t>sin241110/edu350095/11/vr35g</t>
  </si>
  <si>
    <t>sin241110/edu350095/11/v4w47</t>
  </si>
  <si>
    <t>sin241110/edu350095/11/vz59g</t>
  </si>
  <si>
    <t>sin241110/edu350095/11/vrrr5</t>
  </si>
  <si>
    <t>sin241110/edu350095/11/vq26g</t>
  </si>
  <si>
    <t>sin241110/edu350095/11/v6999</t>
  </si>
  <si>
    <t>sin241110/edu350095/11/v669v</t>
  </si>
  <si>
    <t>sin241110/edu350095/11/v5357</t>
  </si>
  <si>
    <t>sin241110/edu350095/11/v4z7v</t>
  </si>
  <si>
    <t>sin241110/edu350095/11/gw2wv</t>
  </si>
  <si>
    <t>sin241110/edu350095/11/g9z98</t>
  </si>
  <si>
    <t>sin241110/edu350095/11/g8rrz</t>
  </si>
  <si>
    <t>Глуханкин</t>
  </si>
  <si>
    <t>Орлова</t>
  </si>
  <si>
    <t>Андреевна</t>
  </si>
  <si>
    <t>Гребенников</t>
  </si>
  <si>
    <t>Ямбаршев</t>
  </si>
  <si>
    <t>Станислав</t>
  </si>
  <si>
    <t>Семенова</t>
  </si>
  <si>
    <t>Милана</t>
  </si>
  <si>
    <t>Федоров</t>
  </si>
  <si>
    <t>Хрисанфова</t>
  </si>
  <si>
    <t>Юлиана</t>
  </si>
  <si>
    <t>Макаров</t>
  </si>
  <si>
    <t>Ревкин</t>
  </si>
  <si>
    <t>Бастракова</t>
  </si>
  <si>
    <t>Виктория</t>
  </si>
  <si>
    <t>Борисовна</t>
  </si>
  <si>
    <t>Чайков</t>
  </si>
  <si>
    <t>Степан</t>
  </si>
  <si>
    <t>Иванович</t>
  </si>
  <si>
    <t>Бобылев</t>
  </si>
  <si>
    <t>Андрей</t>
  </si>
  <si>
    <t>Михайлович</t>
  </si>
  <si>
    <t>Чашин</t>
  </si>
  <si>
    <t>Лобанова</t>
  </si>
  <si>
    <t>Алёна</t>
  </si>
  <si>
    <t>Спирин</t>
  </si>
  <si>
    <t>Афанасьев</t>
  </si>
  <si>
    <t>Алексей</t>
  </si>
  <si>
    <t>Максимович</t>
  </si>
  <si>
    <t>Самунина</t>
  </si>
  <si>
    <t>Бабушкин</t>
  </si>
  <si>
    <t>А.В. Горушкина</t>
  </si>
  <si>
    <t>Ю.В. Корзина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</si>
</sst>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55"/>
  <sheetViews>
    <sheetView view="pageBreakPreview" zoomScale="70" zoomScaleNormal="40" zoomScaleSheetLayoutView="70" workbookViewId="0">
      <selection activeCell="G27" sqref="G2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75" x14ac:dyDescent="0.25">
      <c r="D7" s="5"/>
      <c r="E7" s="5"/>
      <c r="F7" s="5"/>
      <c r="G7" s="18"/>
      <c r="H7" s="18"/>
      <c r="I7" s="36">
        <v>7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8</v>
      </c>
      <c r="E11" s="38"/>
      <c r="F11" s="39">
        <v>45587</v>
      </c>
      <c r="G11" s="39"/>
      <c r="H11" s="26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500</v>
      </c>
      <c r="G12" s="4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20" si="0">$I$5</f>
        <v>информатика</v>
      </c>
      <c r="B15" s="8">
        <f t="shared" ref="B15:B20" si="1">$A$3</f>
        <v>1</v>
      </c>
      <c r="C15" s="14">
        <f t="shared" ref="C15:C20" si="2">ROW(B15)-14</f>
        <v>1</v>
      </c>
      <c r="D15" s="31" t="s">
        <v>29</v>
      </c>
      <c r="E15" s="31" t="s">
        <v>35</v>
      </c>
      <c r="F15" s="31" t="s">
        <v>36</v>
      </c>
      <c r="G15" s="31" t="s">
        <v>37</v>
      </c>
      <c r="H15" s="28">
        <f t="shared" ref="H15:H20" si="3">$I$7</f>
        <v>7</v>
      </c>
      <c r="I15" s="29">
        <v>7</v>
      </c>
      <c r="J15" s="28">
        <v>286</v>
      </c>
      <c r="K15" s="25">
        <f t="shared" ref="K15:K20" si="4">J15/$F$12</f>
        <v>0.57199999999999995</v>
      </c>
      <c r="L15" s="28" t="s">
        <v>24</v>
      </c>
    </row>
    <row r="16" spans="1:26" ht="28.5" x14ac:dyDescent="0.25">
      <c r="A16" s="8" t="str">
        <f t="shared" si="0"/>
        <v>информатика</v>
      </c>
      <c r="B16" s="8">
        <f t="shared" si="1"/>
        <v>1</v>
      </c>
      <c r="C16" s="14">
        <f t="shared" si="2"/>
        <v>2</v>
      </c>
      <c r="D16" s="31" t="s">
        <v>30</v>
      </c>
      <c r="E16" s="31" t="s">
        <v>38</v>
      </c>
      <c r="F16" s="31" t="s">
        <v>39</v>
      </c>
      <c r="G16" s="31" t="s">
        <v>40</v>
      </c>
      <c r="H16" s="28">
        <f t="shared" si="3"/>
        <v>7</v>
      </c>
      <c r="I16" s="28">
        <v>7</v>
      </c>
      <c r="J16" s="28">
        <v>85</v>
      </c>
      <c r="K16" s="25">
        <f t="shared" si="4"/>
        <v>0.17</v>
      </c>
      <c r="L16" s="28" t="s">
        <v>26</v>
      </c>
    </row>
    <row r="17" spans="1:12" ht="28.5" x14ac:dyDescent="0.25">
      <c r="A17" s="8" t="str">
        <f t="shared" si="0"/>
        <v>информатика</v>
      </c>
      <c r="B17" s="8">
        <f t="shared" si="1"/>
        <v>1</v>
      </c>
      <c r="C17" s="14">
        <f t="shared" si="2"/>
        <v>3</v>
      </c>
      <c r="D17" s="31" t="s">
        <v>31</v>
      </c>
      <c r="E17" s="31" t="s">
        <v>41</v>
      </c>
      <c r="F17" s="31" t="s">
        <v>42</v>
      </c>
      <c r="G17" s="31" t="s">
        <v>43</v>
      </c>
      <c r="H17" s="28">
        <f t="shared" si="3"/>
        <v>7</v>
      </c>
      <c r="I17" s="28">
        <v>7</v>
      </c>
      <c r="J17" s="28">
        <v>55</v>
      </c>
      <c r="K17" s="25">
        <f t="shared" si="4"/>
        <v>0.11</v>
      </c>
      <c r="L17" s="28" t="s">
        <v>26</v>
      </c>
    </row>
    <row r="18" spans="1:12" ht="28.5" x14ac:dyDescent="0.25">
      <c r="A18" s="8" t="str">
        <f t="shared" si="0"/>
        <v>информатика</v>
      </c>
      <c r="B18" s="8">
        <f t="shared" si="1"/>
        <v>1</v>
      </c>
      <c r="C18" s="14">
        <f t="shared" si="2"/>
        <v>4</v>
      </c>
      <c r="D18" s="31" t="s">
        <v>32</v>
      </c>
      <c r="E18" s="31" t="s">
        <v>44</v>
      </c>
      <c r="F18" s="31" t="s">
        <v>45</v>
      </c>
      <c r="G18" s="31" t="s">
        <v>46</v>
      </c>
      <c r="H18" s="28">
        <f t="shared" si="3"/>
        <v>7</v>
      </c>
      <c r="I18" s="28">
        <v>7</v>
      </c>
      <c r="J18" s="28">
        <v>40</v>
      </c>
      <c r="K18" s="25">
        <f t="shared" si="4"/>
        <v>0.08</v>
      </c>
      <c r="L18" s="28" t="s">
        <v>26</v>
      </c>
    </row>
    <row r="19" spans="1:12" ht="28.5" x14ac:dyDescent="0.25">
      <c r="A19" s="8" t="str">
        <f t="shared" si="0"/>
        <v>информатика</v>
      </c>
      <c r="B19" s="8">
        <f t="shared" si="1"/>
        <v>1</v>
      </c>
      <c r="C19" s="14">
        <f t="shared" si="2"/>
        <v>5</v>
      </c>
      <c r="D19" s="31" t="s">
        <v>33</v>
      </c>
      <c r="E19" s="31" t="s">
        <v>47</v>
      </c>
      <c r="F19" s="31" t="s">
        <v>48</v>
      </c>
      <c r="G19" s="31" t="s">
        <v>49</v>
      </c>
      <c r="H19" s="28">
        <f t="shared" si="3"/>
        <v>7</v>
      </c>
      <c r="I19" s="28">
        <v>7</v>
      </c>
      <c r="J19" s="28">
        <v>22</v>
      </c>
      <c r="K19" s="25">
        <f t="shared" si="4"/>
        <v>4.3999999999999997E-2</v>
      </c>
      <c r="L19" s="28" t="s">
        <v>26</v>
      </c>
    </row>
    <row r="20" spans="1:12" ht="28.5" x14ac:dyDescent="0.25">
      <c r="A20" s="8" t="str">
        <f t="shared" si="0"/>
        <v>информатика</v>
      </c>
      <c r="B20" s="8">
        <f t="shared" si="1"/>
        <v>1</v>
      </c>
      <c r="C20" s="14">
        <f t="shared" si="2"/>
        <v>6</v>
      </c>
      <c r="D20" s="31" t="s">
        <v>34</v>
      </c>
      <c r="E20" s="31" t="s">
        <v>50</v>
      </c>
      <c r="F20" s="31" t="s">
        <v>48</v>
      </c>
      <c r="G20" s="31" t="s">
        <v>51</v>
      </c>
      <c r="H20" s="28">
        <f t="shared" si="3"/>
        <v>7</v>
      </c>
      <c r="I20" s="28">
        <v>7</v>
      </c>
      <c r="J20" s="28">
        <v>12</v>
      </c>
      <c r="K20" s="25">
        <f t="shared" si="4"/>
        <v>2.4E-2</v>
      </c>
      <c r="L20" s="28" t="s">
        <v>26</v>
      </c>
    </row>
    <row r="24" spans="1:12" ht="15.75" x14ac:dyDescent="0.25">
      <c r="D24" s="2"/>
      <c r="E24" s="2"/>
      <c r="F24" s="15"/>
      <c r="G24" s="15"/>
      <c r="H24" s="15"/>
      <c r="I24" s="7"/>
      <c r="J24" s="5"/>
      <c r="K24" s="5"/>
      <c r="L24" s="10"/>
    </row>
    <row r="25" spans="1:12" ht="15.75" x14ac:dyDescent="0.25">
      <c r="D25" s="9" t="s">
        <v>10</v>
      </c>
      <c r="F25" s="6"/>
      <c r="G25" s="12" t="s">
        <v>174</v>
      </c>
      <c r="H25" s="12"/>
      <c r="I25" s="13"/>
      <c r="J25" s="12"/>
      <c r="K25" s="24"/>
      <c r="L25" s="11"/>
    </row>
    <row r="26" spans="1:12" x14ac:dyDescent="0.25">
      <c r="D26" s="5"/>
      <c r="E26" s="5"/>
      <c r="F26" s="23" t="s">
        <v>12</v>
      </c>
      <c r="G26" s="33" t="s">
        <v>9</v>
      </c>
      <c r="H26" s="33"/>
      <c r="I26" s="33"/>
      <c r="J26" s="33"/>
      <c r="K26" s="17"/>
      <c r="L26" s="5"/>
    </row>
    <row r="27" spans="1:12" ht="15.75" x14ac:dyDescent="0.25">
      <c r="D27" s="9" t="s">
        <v>11</v>
      </c>
      <c r="F27" s="6"/>
      <c r="G27" s="12" t="s">
        <v>175</v>
      </c>
      <c r="H27" s="12"/>
      <c r="I27" s="13"/>
      <c r="J27" s="12"/>
      <c r="K27" s="24"/>
      <c r="L27" s="11"/>
    </row>
    <row r="28" spans="1:12" x14ac:dyDescent="0.25">
      <c r="F28" s="23" t="s">
        <v>12</v>
      </c>
      <c r="G28" s="33" t="s">
        <v>9</v>
      </c>
      <c r="H28" s="33"/>
      <c r="I28" s="33"/>
      <c r="J28" s="33"/>
      <c r="K28" s="17"/>
    </row>
    <row r="29" spans="1:12" x14ac:dyDescent="0.25">
      <c r="F29" s="17"/>
      <c r="G29" s="17"/>
      <c r="H29" s="17"/>
      <c r="I29" s="17"/>
      <c r="J29" s="17"/>
      <c r="K29" s="17"/>
    </row>
    <row r="55" ht="22.5" customHeight="1" x14ac:dyDescent="0.25"/>
  </sheetData>
  <autoFilter ref="A14:L14" xr:uid="{00000000-0009-0000-0000-000003000000}"/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0000000}">
          <x14:formula1>
            <xm:f>Правила!$C$9:$C$11</xm:f>
          </x14:formula1>
          <xm:sqref>L15:L20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54"/>
  <sheetViews>
    <sheetView view="pageBreakPreview" zoomScale="70" zoomScaleNormal="40" zoomScaleSheetLayoutView="70" workbookViewId="0">
      <selection activeCell="G26" sqref="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75" x14ac:dyDescent="0.25">
      <c r="D7" s="5"/>
      <c r="E7" s="5"/>
      <c r="F7" s="5"/>
      <c r="G7" s="18"/>
      <c r="H7" s="18"/>
      <c r="I7" s="36">
        <v>8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8</v>
      </c>
      <c r="E11" s="38"/>
      <c r="F11" s="39">
        <v>45587</v>
      </c>
      <c r="G11" s="39"/>
      <c r="H11" s="26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500</v>
      </c>
      <c r="G12" s="4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9" si="0">$I$5</f>
        <v>информатика</v>
      </c>
      <c r="B15" s="8">
        <f t="shared" ref="B15:B19" si="1">$A$3</f>
        <v>1</v>
      </c>
      <c r="C15" s="14">
        <f t="shared" ref="C15:C19" si="2">ROW(B15)-14</f>
        <v>1</v>
      </c>
      <c r="D15" s="31" t="s">
        <v>52</v>
      </c>
      <c r="E15" s="31" t="s">
        <v>57</v>
      </c>
      <c r="F15" s="31" t="s">
        <v>58</v>
      </c>
      <c r="G15" s="31" t="s">
        <v>59</v>
      </c>
      <c r="H15" s="28">
        <f t="shared" ref="H15:H19" si="3">$I$7</f>
        <v>8</v>
      </c>
      <c r="I15" s="32">
        <v>8</v>
      </c>
      <c r="J15" s="31">
        <v>440</v>
      </c>
      <c r="K15" s="25">
        <f t="shared" ref="K15:K19" si="4">J15/$F$12</f>
        <v>0.88</v>
      </c>
      <c r="L15" s="28" t="s">
        <v>24</v>
      </c>
    </row>
    <row r="16" spans="1:26" ht="28.5" x14ac:dyDescent="0.25">
      <c r="A16" s="8" t="str">
        <f t="shared" si="0"/>
        <v>информатика</v>
      </c>
      <c r="B16" s="8">
        <f t="shared" si="1"/>
        <v>1</v>
      </c>
      <c r="C16" s="14">
        <f t="shared" si="2"/>
        <v>2</v>
      </c>
      <c r="D16" s="31" t="s">
        <v>53</v>
      </c>
      <c r="E16" s="31" t="s">
        <v>60</v>
      </c>
      <c r="F16" s="31" t="s">
        <v>61</v>
      </c>
      <c r="G16" s="31" t="s">
        <v>62</v>
      </c>
      <c r="H16" s="28">
        <f t="shared" si="3"/>
        <v>8</v>
      </c>
      <c r="I16" s="32">
        <v>8</v>
      </c>
      <c r="J16" s="31">
        <v>365</v>
      </c>
      <c r="K16" s="25">
        <f t="shared" si="4"/>
        <v>0.73</v>
      </c>
      <c r="L16" s="28" t="s">
        <v>25</v>
      </c>
    </row>
    <row r="17" spans="1:12" ht="28.5" x14ac:dyDescent="0.25">
      <c r="A17" s="8" t="str">
        <f t="shared" si="0"/>
        <v>информатика</v>
      </c>
      <c r="B17" s="8">
        <f t="shared" si="1"/>
        <v>1</v>
      </c>
      <c r="C17" s="14">
        <f t="shared" si="2"/>
        <v>3</v>
      </c>
      <c r="D17" s="31" t="s">
        <v>54</v>
      </c>
      <c r="E17" s="31" t="s">
        <v>63</v>
      </c>
      <c r="F17" s="31" t="s">
        <v>64</v>
      </c>
      <c r="G17" s="31" t="s">
        <v>62</v>
      </c>
      <c r="H17" s="28">
        <f t="shared" si="3"/>
        <v>8</v>
      </c>
      <c r="I17" s="32">
        <v>8</v>
      </c>
      <c r="J17" s="31">
        <v>139</v>
      </c>
      <c r="K17" s="25">
        <f t="shared" si="4"/>
        <v>0.27800000000000002</v>
      </c>
      <c r="L17" s="28" t="s">
        <v>26</v>
      </c>
    </row>
    <row r="18" spans="1:12" ht="28.5" x14ac:dyDescent="0.25">
      <c r="A18" s="8" t="str">
        <f t="shared" si="0"/>
        <v>информатика</v>
      </c>
      <c r="B18" s="8">
        <f t="shared" si="1"/>
        <v>1</v>
      </c>
      <c r="C18" s="14">
        <f t="shared" si="2"/>
        <v>4</v>
      </c>
      <c r="D18" s="31" t="s">
        <v>55</v>
      </c>
      <c r="E18" s="31" t="s">
        <v>65</v>
      </c>
      <c r="F18" s="31" t="s">
        <v>64</v>
      </c>
      <c r="G18" s="31" t="s">
        <v>66</v>
      </c>
      <c r="H18" s="28">
        <f t="shared" si="3"/>
        <v>8</v>
      </c>
      <c r="I18" s="32">
        <v>8</v>
      </c>
      <c r="J18" s="31">
        <v>80</v>
      </c>
      <c r="K18" s="25">
        <f t="shared" si="4"/>
        <v>0.16</v>
      </c>
      <c r="L18" s="28" t="s">
        <v>26</v>
      </c>
    </row>
    <row r="19" spans="1:12" ht="28.5" x14ac:dyDescent="0.25">
      <c r="A19" s="8" t="str">
        <f t="shared" si="0"/>
        <v>информатика</v>
      </c>
      <c r="B19" s="8">
        <f t="shared" si="1"/>
        <v>1</v>
      </c>
      <c r="C19" s="14">
        <f t="shared" si="2"/>
        <v>5</v>
      </c>
      <c r="D19" s="31" t="s">
        <v>56</v>
      </c>
      <c r="E19" s="31" t="s">
        <v>67</v>
      </c>
      <c r="F19" s="31" t="s">
        <v>68</v>
      </c>
      <c r="G19" s="31" t="s">
        <v>62</v>
      </c>
      <c r="H19" s="28">
        <f t="shared" si="3"/>
        <v>8</v>
      </c>
      <c r="I19" s="32">
        <v>8</v>
      </c>
      <c r="J19" s="31">
        <v>42</v>
      </c>
      <c r="K19" s="25">
        <f t="shared" si="4"/>
        <v>8.4000000000000005E-2</v>
      </c>
      <c r="L19" s="28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 t="s">
        <v>174</v>
      </c>
      <c r="H24" s="12"/>
      <c r="I24" s="13"/>
      <c r="J24" s="12"/>
      <c r="K24" s="24"/>
      <c r="L24" s="11"/>
    </row>
    <row r="25" spans="1:12" x14ac:dyDescent="0.25">
      <c r="D25" s="5"/>
      <c r="E25" s="5"/>
      <c r="F25" s="23" t="s">
        <v>12</v>
      </c>
      <c r="G25" s="33" t="s">
        <v>9</v>
      </c>
      <c r="H25" s="33"/>
      <c r="I25" s="33"/>
      <c r="J25" s="33"/>
      <c r="K25" s="17"/>
      <c r="L25" s="5"/>
    </row>
    <row r="26" spans="1:12" ht="15.75" x14ac:dyDescent="0.25">
      <c r="D26" s="9" t="s">
        <v>11</v>
      </c>
      <c r="F26" s="6"/>
      <c r="G26" s="12" t="s">
        <v>175</v>
      </c>
      <c r="H26" s="12"/>
      <c r="I26" s="13"/>
      <c r="J26" s="12"/>
      <c r="K26" s="24"/>
      <c r="L26" s="11"/>
    </row>
    <row r="27" spans="1:12" x14ac:dyDescent="0.25">
      <c r="F27" s="23" t="s">
        <v>12</v>
      </c>
      <c r="G27" s="33" t="s">
        <v>9</v>
      </c>
      <c r="H27" s="33"/>
      <c r="I27" s="33"/>
      <c r="J27" s="33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 xr:uid="{00000000-0009-0000-0000-000004000000}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68"/>
  <sheetViews>
    <sheetView view="pageBreakPreview" topLeftCell="A16" zoomScale="70" zoomScaleNormal="40" zoomScaleSheetLayoutView="70" workbookViewId="0">
      <selection activeCell="G40" sqref="G4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75" x14ac:dyDescent="0.25">
      <c r="D7" s="5"/>
      <c r="E7" s="5"/>
      <c r="F7" s="5"/>
      <c r="G7" s="18"/>
      <c r="H7" s="18"/>
      <c r="I7" s="36">
        <v>10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8</v>
      </c>
      <c r="E11" s="38"/>
      <c r="F11" s="39">
        <v>45587</v>
      </c>
      <c r="G11" s="39"/>
      <c r="H11" s="26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500</v>
      </c>
      <c r="G12" s="4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33" si="0">$I$5</f>
        <v>информатика</v>
      </c>
      <c r="B15" s="8">
        <f t="shared" ref="B15:B33" si="1">$A$3</f>
        <v>1</v>
      </c>
      <c r="C15" s="14">
        <f t="shared" ref="C15:C33" si="2">ROW(B15)-14</f>
        <v>1</v>
      </c>
      <c r="D15" s="31" t="s">
        <v>69</v>
      </c>
      <c r="E15" s="31" t="s">
        <v>88</v>
      </c>
      <c r="F15" s="31" t="s">
        <v>89</v>
      </c>
      <c r="G15" s="31" t="s">
        <v>49</v>
      </c>
      <c r="H15" s="28">
        <f t="shared" ref="H15:H33" si="3">$I$7</f>
        <v>10</v>
      </c>
      <c r="I15" s="32">
        <v>10</v>
      </c>
      <c r="J15" s="31">
        <v>182</v>
      </c>
      <c r="K15" s="25">
        <f t="shared" ref="K15:K33" si="4">J15/$F$12</f>
        <v>0.36399999999999999</v>
      </c>
      <c r="L15" s="28" t="s">
        <v>26</v>
      </c>
    </row>
    <row r="16" spans="1:26" ht="28.5" x14ac:dyDescent="0.25">
      <c r="A16" s="8" t="str">
        <f t="shared" si="0"/>
        <v>информатика</v>
      </c>
      <c r="B16" s="8">
        <f t="shared" si="1"/>
        <v>1</v>
      </c>
      <c r="C16" s="14">
        <f t="shared" si="2"/>
        <v>2</v>
      </c>
      <c r="D16" s="31" t="s">
        <v>70</v>
      </c>
      <c r="E16" s="31" t="s">
        <v>90</v>
      </c>
      <c r="F16" s="31" t="s">
        <v>64</v>
      </c>
      <c r="G16" s="31" t="s">
        <v>91</v>
      </c>
      <c r="H16" s="28">
        <f t="shared" si="3"/>
        <v>10</v>
      </c>
      <c r="I16" s="28">
        <v>10</v>
      </c>
      <c r="J16" s="31">
        <v>155</v>
      </c>
      <c r="K16" s="25">
        <f t="shared" si="4"/>
        <v>0.31</v>
      </c>
      <c r="L16" s="28" t="s">
        <v>26</v>
      </c>
    </row>
    <row r="17" spans="1:12" ht="28.5" x14ac:dyDescent="0.25">
      <c r="A17" s="8" t="str">
        <f t="shared" si="0"/>
        <v>информатика</v>
      </c>
      <c r="B17" s="8">
        <f t="shared" si="1"/>
        <v>1</v>
      </c>
      <c r="C17" s="14">
        <f t="shared" si="2"/>
        <v>3</v>
      </c>
      <c r="D17" s="31" t="s">
        <v>71</v>
      </c>
      <c r="E17" s="31" t="s">
        <v>92</v>
      </c>
      <c r="F17" s="31" t="s">
        <v>64</v>
      </c>
      <c r="G17" s="31" t="s">
        <v>93</v>
      </c>
      <c r="H17" s="28">
        <f t="shared" si="3"/>
        <v>10</v>
      </c>
      <c r="I17" s="28">
        <v>10</v>
      </c>
      <c r="J17" s="31">
        <v>130</v>
      </c>
      <c r="K17" s="25">
        <f t="shared" si="4"/>
        <v>0.26</v>
      </c>
      <c r="L17" s="28" t="s">
        <v>26</v>
      </c>
    </row>
    <row r="18" spans="1:12" ht="28.5" x14ac:dyDescent="0.25">
      <c r="A18" s="8" t="str">
        <f t="shared" si="0"/>
        <v>информатика</v>
      </c>
      <c r="B18" s="8">
        <f t="shared" si="1"/>
        <v>1</v>
      </c>
      <c r="C18" s="14">
        <f t="shared" si="2"/>
        <v>4</v>
      </c>
      <c r="D18" s="31" t="s">
        <v>72</v>
      </c>
      <c r="E18" s="31" t="s">
        <v>94</v>
      </c>
      <c r="F18" s="31" t="s">
        <v>95</v>
      </c>
      <c r="G18" s="31" t="s">
        <v>46</v>
      </c>
      <c r="H18" s="28">
        <f t="shared" si="3"/>
        <v>10</v>
      </c>
      <c r="I18" s="32">
        <v>10</v>
      </c>
      <c r="J18" s="31">
        <v>68</v>
      </c>
      <c r="K18" s="25">
        <f t="shared" si="4"/>
        <v>0.13600000000000001</v>
      </c>
      <c r="L18" s="28" t="s">
        <v>26</v>
      </c>
    </row>
    <row r="19" spans="1:12" ht="28.5" x14ac:dyDescent="0.25">
      <c r="A19" s="8" t="str">
        <f t="shared" si="0"/>
        <v>информатика</v>
      </c>
      <c r="B19" s="8">
        <f t="shared" si="1"/>
        <v>1</v>
      </c>
      <c r="C19" s="14">
        <f t="shared" si="2"/>
        <v>5</v>
      </c>
      <c r="D19" s="31" t="s">
        <v>73</v>
      </c>
      <c r="E19" s="31" t="s">
        <v>96</v>
      </c>
      <c r="F19" s="31" t="s">
        <v>64</v>
      </c>
      <c r="G19" s="31" t="s">
        <v>49</v>
      </c>
      <c r="H19" s="28">
        <f t="shared" si="3"/>
        <v>10</v>
      </c>
      <c r="I19" s="28">
        <v>10</v>
      </c>
      <c r="J19" s="31">
        <v>56</v>
      </c>
      <c r="K19" s="25">
        <f t="shared" si="4"/>
        <v>0.112</v>
      </c>
      <c r="L19" s="28" t="s">
        <v>26</v>
      </c>
    </row>
    <row r="20" spans="1:12" ht="28.5" x14ac:dyDescent="0.25">
      <c r="A20" s="8" t="str">
        <f t="shared" si="0"/>
        <v>информатика</v>
      </c>
      <c r="B20" s="8">
        <f t="shared" si="1"/>
        <v>1</v>
      </c>
      <c r="C20" s="14">
        <f t="shared" si="2"/>
        <v>6</v>
      </c>
      <c r="D20" s="31" t="s">
        <v>74</v>
      </c>
      <c r="E20" s="31" t="s">
        <v>97</v>
      </c>
      <c r="F20" s="31" t="s">
        <v>68</v>
      </c>
      <c r="G20" s="31" t="s">
        <v>98</v>
      </c>
      <c r="H20" s="28">
        <f t="shared" si="3"/>
        <v>10</v>
      </c>
      <c r="I20" s="32">
        <v>10</v>
      </c>
      <c r="J20" s="31">
        <v>39</v>
      </c>
      <c r="K20" s="25">
        <f t="shared" si="4"/>
        <v>7.8E-2</v>
      </c>
      <c r="L20" s="28" t="s">
        <v>26</v>
      </c>
    </row>
    <row r="21" spans="1:12" ht="28.5" x14ac:dyDescent="0.25">
      <c r="A21" s="8" t="str">
        <f t="shared" si="0"/>
        <v>информатика</v>
      </c>
      <c r="B21" s="8">
        <f t="shared" si="1"/>
        <v>1</v>
      </c>
      <c r="C21" s="14">
        <f t="shared" si="2"/>
        <v>7</v>
      </c>
      <c r="D21" s="31" t="s">
        <v>75</v>
      </c>
      <c r="E21" s="31" t="s">
        <v>99</v>
      </c>
      <c r="F21" s="31" t="s">
        <v>48</v>
      </c>
      <c r="G21" s="31" t="s">
        <v>100</v>
      </c>
      <c r="H21" s="28">
        <f t="shared" si="3"/>
        <v>10</v>
      </c>
      <c r="I21" s="28">
        <v>10</v>
      </c>
      <c r="J21" s="31">
        <v>28</v>
      </c>
      <c r="K21" s="25">
        <f t="shared" si="4"/>
        <v>5.6000000000000001E-2</v>
      </c>
      <c r="L21" s="28" t="s">
        <v>26</v>
      </c>
    </row>
    <row r="22" spans="1:12" ht="28.5" x14ac:dyDescent="0.25">
      <c r="A22" s="8" t="str">
        <f t="shared" si="0"/>
        <v>информатика</v>
      </c>
      <c r="B22" s="8">
        <f t="shared" si="1"/>
        <v>1</v>
      </c>
      <c r="C22" s="14">
        <f t="shared" si="2"/>
        <v>8</v>
      </c>
      <c r="D22" s="31" t="s">
        <v>76</v>
      </c>
      <c r="E22" s="31" t="s">
        <v>101</v>
      </c>
      <c r="F22" s="31" t="s">
        <v>102</v>
      </c>
      <c r="G22" s="31" t="s">
        <v>103</v>
      </c>
      <c r="H22" s="28">
        <f t="shared" si="3"/>
        <v>10</v>
      </c>
      <c r="I22" s="32">
        <v>10</v>
      </c>
      <c r="J22" s="31">
        <v>23</v>
      </c>
      <c r="K22" s="25">
        <f t="shared" si="4"/>
        <v>4.5999999999999999E-2</v>
      </c>
      <c r="L22" s="28" t="s">
        <v>26</v>
      </c>
    </row>
    <row r="23" spans="1:12" ht="28.5" x14ac:dyDescent="0.25">
      <c r="A23" s="8" t="str">
        <f t="shared" si="0"/>
        <v>информатика</v>
      </c>
      <c r="B23" s="8">
        <f t="shared" si="1"/>
        <v>1</v>
      </c>
      <c r="C23" s="14">
        <f t="shared" si="2"/>
        <v>9</v>
      </c>
      <c r="D23" s="31" t="s">
        <v>77</v>
      </c>
      <c r="E23" s="31" t="s">
        <v>104</v>
      </c>
      <c r="F23" s="31" t="s">
        <v>105</v>
      </c>
      <c r="G23" s="31" t="s">
        <v>59</v>
      </c>
      <c r="H23" s="28">
        <f t="shared" si="3"/>
        <v>10</v>
      </c>
      <c r="I23" s="28">
        <v>10</v>
      </c>
      <c r="J23" s="31">
        <v>20</v>
      </c>
      <c r="K23" s="25">
        <f t="shared" si="4"/>
        <v>0.04</v>
      </c>
      <c r="L23" s="28" t="s">
        <v>26</v>
      </c>
    </row>
    <row r="24" spans="1:12" ht="28.5" x14ac:dyDescent="0.25">
      <c r="A24" s="8" t="str">
        <f t="shared" si="0"/>
        <v>информатика</v>
      </c>
      <c r="B24" s="8">
        <f t="shared" si="1"/>
        <v>1</v>
      </c>
      <c r="C24" s="14">
        <f t="shared" si="2"/>
        <v>10</v>
      </c>
      <c r="D24" s="31" t="s">
        <v>78</v>
      </c>
      <c r="E24" s="31" t="s">
        <v>106</v>
      </c>
      <c r="F24" s="31" t="s">
        <v>89</v>
      </c>
      <c r="G24" s="31" t="s">
        <v>107</v>
      </c>
      <c r="H24" s="28">
        <f t="shared" si="3"/>
        <v>10</v>
      </c>
      <c r="I24" s="32">
        <v>10</v>
      </c>
      <c r="J24" s="31">
        <v>20</v>
      </c>
      <c r="K24" s="25">
        <f t="shared" si="4"/>
        <v>0.04</v>
      </c>
      <c r="L24" s="28" t="s">
        <v>26</v>
      </c>
    </row>
    <row r="25" spans="1:12" ht="28.5" x14ac:dyDescent="0.25">
      <c r="A25" s="8" t="str">
        <f t="shared" si="0"/>
        <v>информатика</v>
      </c>
      <c r="B25" s="8">
        <f t="shared" si="1"/>
        <v>1</v>
      </c>
      <c r="C25" s="14">
        <f t="shared" si="2"/>
        <v>11</v>
      </c>
      <c r="D25" s="31" t="s">
        <v>79</v>
      </c>
      <c r="E25" s="31" t="s">
        <v>88</v>
      </c>
      <c r="F25" s="31" t="s">
        <v>64</v>
      </c>
      <c r="G25" s="31" t="s">
        <v>49</v>
      </c>
      <c r="H25" s="28">
        <f t="shared" si="3"/>
        <v>10</v>
      </c>
      <c r="I25" s="32">
        <v>10</v>
      </c>
      <c r="J25" s="31">
        <v>0</v>
      </c>
      <c r="K25" s="25">
        <f t="shared" si="4"/>
        <v>0</v>
      </c>
      <c r="L25" s="28" t="s">
        <v>26</v>
      </c>
    </row>
    <row r="26" spans="1:12" ht="28.5" x14ac:dyDescent="0.25">
      <c r="A26" s="8" t="str">
        <f t="shared" si="0"/>
        <v>информатика</v>
      </c>
      <c r="B26" s="8">
        <f t="shared" si="1"/>
        <v>1</v>
      </c>
      <c r="C26" s="14">
        <f t="shared" si="2"/>
        <v>12</v>
      </c>
      <c r="D26" s="31" t="s">
        <v>80</v>
      </c>
      <c r="E26" s="31" t="s">
        <v>108</v>
      </c>
      <c r="F26" s="31" t="s">
        <v>109</v>
      </c>
      <c r="G26" s="31" t="s">
        <v>110</v>
      </c>
      <c r="H26" s="28">
        <f t="shared" si="3"/>
        <v>10</v>
      </c>
      <c r="I26" s="32">
        <v>10</v>
      </c>
      <c r="J26" s="31">
        <v>0</v>
      </c>
      <c r="K26" s="25">
        <f t="shared" si="4"/>
        <v>0</v>
      </c>
      <c r="L26" s="28" t="s">
        <v>26</v>
      </c>
    </row>
    <row r="27" spans="1:12" ht="28.5" x14ac:dyDescent="0.25">
      <c r="A27" s="8" t="str">
        <f t="shared" si="0"/>
        <v>информатика</v>
      </c>
      <c r="B27" s="8">
        <f t="shared" si="1"/>
        <v>1</v>
      </c>
      <c r="C27" s="14">
        <f t="shared" si="2"/>
        <v>13</v>
      </c>
      <c r="D27" s="31" t="s">
        <v>81</v>
      </c>
      <c r="E27" s="31" t="s">
        <v>111</v>
      </c>
      <c r="F27" s="31" t="s">
        <v>112</v>
      </c>
      <c r="G27" s="31" t="s">
        <v>113</v>
      </c>
      <c r="H27" s="28">
        <f t="shared" si="3"/>
        <v>10</v>
      </c>
      <c r="I27" s="28">
        <v>10</v>
      </c>
      <c r="J27" s="31">
        <v>0</v>
      </c>
      <c r="K27" s="25">
        <f t="shared" si="4"/>
        <v>0</v>
      </c>
      <c r="L27" s="28" t="s">
        <v>26</v>
      </c>
    </row>
    <row r="28" spans="1:12" ht="28.5" x14ac:dyDescent="0.25">
      <c r="A28" s="8" t="str">
        <f t="shared" si="0"/>
        <v>информатика</v>
      </c>
      <c r="B28" s="8">
        <f t="shared" si="1"/>
        <v>1</v>
      </c>
      <c r="C28" s="14">
        <f t="shared" si="2"/>
        <v>14</v>
      </c>
      <c r="D28" s="31" t="s">
        <v>82</v>
      </c>
      <c r="E28" s="31" t="s">
        <v>114</v>
      </c>
      <c r="F28" s="31" t="s">
        <v>102</v>
      </c>
      <c r="G28" s="31" t="s">
        <v>110</v>
      </c>
      <c r="H28" s="28">
        <f t="shared" si="3"/>
        <v>10</v>
      </c>
      <c r="I28" s="32">
        <v>10</v>
      </c>
      <c r="J28" s="31">
        <v>0</v>
      </c>
      <c r="K28" s="25">
        <f t="shared" si="4"/>
        <v>0</v>
      </c>
      <c r="L28" s="28" t="s">
        <v>26</v>
      </c>
    </row>
    <row r="29" spans="1:12" ht="28.5" x14ac:dyDescent="0.25">
      <c r="A29" s="8" t="str">
        <f t="shared" si="0"/>
        <v>информатика</v>
      </c>
      <c r="B29" s="8">
        <f t="shared" si="1"/>
        <v>1</v>
      </c>
      <c r="C29" s="14">
        <f t="shared" si="2"/>
        <v>15</v>
      </c>
      <c r="D29" s="31" t="s">
        <v>83</v>
      </c>
      <c r="E29" s="31" t="s">
        <v>115</v>
      </c>
      <c r="F29" s="31" t="s">
        <v>116</v>
      </c>
      <c r="G29" s="31" t="s">
        <v>117</v>
      </c>
      <c r="H29" s="28">
        <f t="shared" si="3"/>
        <v>10</v>
      </c>
      <c r="I29" s="28">
        <v>10</v>
      </c>
      <c r="J29" s="31">
        <v>0</v>
      </c>
      <c r="K29" s="25">
        <f t="shared" si="4"/>
        <v>0</v>
      </c>
      <c r="L29" s="28" t="s">
        <v>26</v>
      </c>
    </row>
    <row r="30" spans="1:12" ht="28.5" x14ac:dyDescent="0.25">
      <c r="A30" s="8" t="str">
        <f t="shared" si="0"/>
        <v>информатика</v>
      </c>
      <c r="B30" s="8">
        <f t="shared" si="1"/>
        <v>1</v>
      </c>
      <c r="C30" s="14">
        <f t="shared" si="2"/>
        <v>16</v>
      </c>
      <c r="D30" s="31" t="s">
        <v>84</v>
      </c>
      <c r="E30" s="31" t="s">
        <v>118</v>
      </c>
      <c r="F30" s="31" t="s">
        <v>39</v>
      </c>
      <c r="G30" s="31" t="s">
        <v>49</v>
      </c>
      <c r="H30" s="28">
        <f t="shared" si="3"/>
        <v>10</v>
      </c>
      <c r="I30" s="28">
        <v>10</v>
      </c>
      <c r="J30" s="31">
        <v>0</v>
      </c>
      <c r="K30" s="25">
        <f t="shared" si="4"/>
        <v>0</v>
      </c>
      <c r="L30" s="28" t="s">
        <v>26</v>
      </c>
    </row>
    <row r="31" spans="1:12" ht="28.5" x14ac:dyDescent="0.25">
      <c r="A31" s="8" t="str">
        <f t="shared" si="0"/>
        <v>информатика</v>
      </c>
      <c r="B31" s="8">
        <f t="shared" si="1"/>
        <v>1</v>
      </c>
      <c r="C31" s="14">
        <f t="shared" si="2"/>
        <v>17</v>
      </c>
      <c r="D31" s="31" t="s">
        <v>85</v>
      </c>
      <c r="E31" s="31" t="s">
        <v>119</v>
      </c>
      <c r="F31" s="31" t="s">
        <v>120</v>
      </c>
      <c r="G31" s="31" t="s">
        <v>59</v>
      </c>
      <c r="H31" s="28">
        <f t="shared" si="3"/>
        <v>10</v>
      </c>
      <c r="I31" s="32">
        <v>10</v>
      </c>
      <c r="J31" s="31">
        <v>0</v>
      </c>
      <c r="K31" s="25">
        <f t="shared" si="4"/>
        <v>0</v>
      </c>
      <c r="L31" s="28" t="s">
        <v>26</v>
      </c>
    </row>
    <row r="32" spans="1:12" ht="28.5" x14ac:dyDescent="0.25">
      <c r="A32" s="8" t="str">
        <f t="shared" si="0"/>
        <v>информатика</v>
      </c>
      <c r="B32" s="8">
        <f t="shared" si="1"/>
        <v>1</v>
      </c>
      <c r="C32" s="14">
        <f t="shared" si="2"/>
        <v>18</v>
      </c>
      <c r="D32" s="31" t="s">
        <v>86</v>
      </c>
      <c r="E32" s="31" t="s">
        <v>121</v>
      </c>
      <c r="F32" s="31" t="s">
        <v>122</v>
      </c>
      <c r="G32" s="31" t="s">
        <v>123</v>
      </c>
      <c r="H32" s="28">
        <f t="shared" si="3"/>
        <v>10</v>
      </c>
      <c r="I32" s="28">
        <v>10</v>
      </c>
      <c r="J32" s="31">
        <v>0</v>
      </c>
      <c r="K32" s="25">
        <f t="shared" si="4"/>
        <v>0</v>
      </c>
      <c r="L32" s="28" t="s">
        <v>26</v>
      </c>
    </row>
    <row r="33" spans="1:12" ht="28.5" x14ac:dyDescent="0.25">
      <c r="A33" s="8" t="str">
        <f t="shared" si="0"/>
        <v>информатика</v>
      </c>
      <c r="B33" s="8">
        <f t="shared" si="1"/>
        <v>1</v>
      </c>
      <c r="C33" s="14">
        <f t="shared" si="2"/>
        <v>19</v>
      </c>
      <c r="D33" s="31" t="s">
        <v>87</v>
      </c>
      <c r="E33" s="31" t="s">
        <v>124</v>
      </c>
      <c r="F33" s="31" t="s">
        <v>89</v>
      </c>
      <c r="G33" s="31" t="s">
        <v>51</v>
      </c>
      <c r="H33" s="28">
        <f t="shared" si="3"/>
        <v>10</v>
      </c>
      <c r="I33" s="32">
        <v>10</v>
      </c>
      <c r="J33" s="31">
        <v>0</v>
      </c>
      <c r="K33" s="25">
        <f t="shared" si="4"/>
        <v>0</v>
      </c>
      <c r="L33" s="28" t="s">
        <v>26</v>
      </c>
    </row>
    <row r="37" spans="1:12" ht="15.75" x14ac:dyDescent="0.25">
      <c r="D37" s="2"/>
      <c r="E37" s="2"/>
      <c r="F37" s="15"/>
      <c r="G37" s="15"/>
      <c r="H37" s="15"/>
      <c r="I37" s="7"/>
      <c r="J37" s="5"/>
      <c r="K37" s="5"/>
      <c r="L37" s="10"/>
    </row>
    <row r="38" spans="1:12" ht="15.75" x14ac:dyDescent="0.25">
      <c r="D38" s="9" t="s">
        <v>10</v>
      </c>
      <c r="F38" s="6"/>
      <c r="G38" s="12" t="s">
        <v>174</v>
      </c>
      <c r="H38" s="12"/>
      <c r="I38" s="13"/>
      <c r="J38" s="12"/>
      <c r="K38" s="24"/>
      <c r="L38" s="11"/>
    </row>
    <row r="39" spans="1:12" x14ac:dyDescent="0.25">
      <c r="D39" s="5"/>
      <c r="E39" s="5"/>
      <c r="F39" s="16" t="s">
        <v>12</v>
      </c>
      <c r="G39" s="33" t="s">
        <v>9</v>
      </c>
      <c r="H39" s="33"/>
      <c r="I39" s="33"/>
      <c r="J39" s="33"/>
      <c r="K39" s="17"/>
      <c r="L39" s="5"/>
    </row>
    <row r="40" spans="1:12" ht="15.75" x14ac:dyDescent="0.25">
      <c r="D40" s="9" t="s">
        <v>11</v>
      </c>
      <c r="F40" s="6"/>
      <c r="G40" s="12" t="s">
        <v>175</v>
      </c>
      <c r="H40" s="12"/>
      <c r="I40" s="13"/>
      <c r="J40" s="12"/>
      <c r="K40" s="24"/>
      <c r="L40" s="11"/>
    </row>
    <row r="41" spans="1:12" x14ac:dyDescent="0.25">
      <c r="F41" s="16" t="s">
        <v>12</v>
      </c>
      <c r="G41" s="33" t="s">
        <v>9</v>
      </c>
      <c r="H41" s="33"/>
      <c r="I41" s="33"/>
      <c r="J41" s="33"/>
      <c r="K41" s="17"/>
    </row>
    <row r="42" spans="1:12" x14ac:dyDescent="0.25">
      <c r="F42" s="17"/>
      <c r="G42" s="17"/>
      <c r="H42" s="17"/>
      <c r="I42" s="17"/>
      <c r="J42" s="17"/>
      <c r="K42" s="17"/>
    </row>
    <row r="68" ht="22.5" customHeight="1" x14ac:dyDescent="0.25"/>
  </sheetData>
  <autoFilter ref="A14:L14" xr:uid="{00000000-0009-0000-0000-000006000000}"/>
  <mergeCells count="12">
    <mergeCell ref="G39:J39"/>
    <mergeCell ref="G41:J41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67"/>
  <sheetViews>
    <sheetView tabSelected="1" view="pageBreakPreview" zoomScale="70" zoomScaleNormal="40" zoomScaleSheetLayoutView="70" workbookViewId="0">
      <selection activeCell="G39" sqref="G39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75" x14ac:dyDescent="0.25">
      <c r="D7" s="5"/>
      <c r="E7" s="5"/>
      <c r="F7" s="5"/>
      <c r="G7" s="18"/>
      <c r="H7" s="18"/>
      <c r="I7" s="36">
        <v>11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8</v>
      </c>
      <c r="E11" s="38"/>
      <c r="F11" s="39">
        <v>45587</v>
      </c>
      <c r="G11" s="39"/>
      <c r="H11" s="26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500</v>
      </c>
      <c r="G12" s="4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32" si="0">$I$5</f>
        <v>информатика</v>
      </c>
      <c r="B15" s="8">
        <f t="shared" ref="B15:B32" si="1">$A$3</f>
        <v>1</v>
      </c>
      <c r="C15" s="8">
        <v>1</v>
      </c>
      <c r="D15" s="31" t="s">
        <v>125</v>
      </c>
      <c r="E15" s="31" t="s">
        <v>143</v>
      </c>
      <c r="F15" s="31" t="s">
        <v>68</v>
      </c>
      <c r="G15" s="31" t="s">
        <v>91</v>
      </c>
      <c r="H15" s="28">
        <f t="shared" ref="H15:H32" si="2">$I$7</f>
        <v>11</v>
      </c>
      <c r="I15" s="32">
        <v>11</v>
      </c>
      <c r="J15" s="31">
        <v>124</v>
      </c>
      <c r="K15" s="25">
        <f t="shared" ref="K15:K32" si="3">J15/$F$12</f>
        <v>0.248</v>
      </c>
      <c r="L15" s="28" t="s">
        <v>26</v>
      </c>
    </row>
    <row r="16" spans="1:26" ht="28.5" x14ac:dyDescent="0.25">
      <c r="A16" s="8" t="str">
        <f t="shared" si="0"/>
        <v>информатика</v>
      </c>
      <c r="B16" s="8">
        <f t="shared" si="1"/>
        <v>1</v>
      </c>
      <c r="C16" s="8">
        <v>3</v>
      </c>
      <c r="D16" s="31" t="s">
        <v>126</v>
      </c>
      <c r="E16" s="31" t="s">
        <v>144</v>
      </c>
      <c r="F16" s="31" t="s">
        <v>109</v>
      </c>
      <c r="G16" s="31" t="s">
        <v>145</v>
      </c>
      <c r="H16" s="28">
        <f t="shared" si="2"/>
        <v>11</v>
      </c>
      <c r="I16" s="32">
        <v>11</v>
      </c>
      <c r="J16" s="31">
        <v>100</v>
      </c>
      <c r="K16" s="25">
        <f t="shared" si="3"/>
        <v>0.2</v>
      </c>
      <c r="L16" s="28" t="s">
        <v>26</v>
      </c>
    </row>
    <row r="17" spans="1:12" ht="28.5" x14ac:dyDescent="0.25">
      <c r="A17" s="8" t="str">
        <f t="shared" si="0"/>
        <v>информатика</v>
      </c>
      <c r="B17" s="8">
        <f t="shared" si="1"/>
        <v>1</v>
      </c>
      <c r="C17" s="8">
        <v>5</v>
      </c>
      <c r="D17" s="31" t="s">
        <v>127</v>
      </c>
      <c r="E17" s="31" t="s">
        <v>146</v>
      </c>
      <c r="F17" s="31" t="s">
        <v>64</v>
      </c>
      <c r="G17" s="31" t="s">
        <v>59</v>
      </c>
      <c r="H17" s="28">
        <f t="shared" si="2"/>
        <v>11</v>
      </c>
      <c r="I17" s="32">
        <v>11</v>
      </c>
      <c r="J17" s="31">
        <v>70</v>
      </c>
      <c r="K17" s="25">
        <f t="shared" si="3"/>
        <v>0.14000000000000001</v>
      </c>
      <c r="L17" s="28" t="s">
        <v>26</v>
      </c>
    </row>
    <row r="18" spans="1:12" ht="28.5" x14ac:dyDescent="0.25">
      <c r="A18" s="8" t="str">
        <f t="shared" si="0"/>
        <v>информатика</v>
      </c>
      <c r="B18" s="8">
        <f t="shared" si="1"/>
        <v>1</v>
      </c>
      <c r="C18" s="8">
        <v>6</v>
      </c>
      <c r="D18" s="31" t="s">
        <v>128</v>
      </c>
      <c r="E18" s="31" t="s">
        <v>147</v>
      </c>
      <c r="F18" s="31" t="s">
        <v>148</v>
      </c>
      <c r="G18" s="31" t="s">
        <v>62</v>
      </c>
      <c r="H18" s="28">
        <f t="shared" si="2"/>
        <v>11</v>
      </c>
      <c r="I18" s="28">
        <v>11</v>
      </c>
      <c r="J18" s="31">
        <v>65</v>
      </c>
      <c r="K18" s="25">
        <f t="shared" si="3"/>
        <v>0.13</v>
      </c>
      <c r="L18" s="28" t="s">
        <v>26</v>
      </c>
    </row>
    <row r="19" spans="1:12" ht="28.5" x14ac:dyDescent="0.25">
      <c r="A19" s="8" t="str">
        <f t="shared" si="0"/>
        <v>информатика</v>
      </c>
      <c r="B19" s="8">
        <f t="shared" si="1"/>
        <v>1</v>
      </c>
      <c r="C19" s="8">
        <v>7</v>
      </c>
      <c r="D19" s="31" t="s">
        <v>129</v>
      </c>
      <c r="E19" s="31" t="s">
        <v>149</v>
      </c>
      <c r="F19" s="31" t="s">
        <v>150</v>
      </c>
      <c r="G19" s="31" t="s">
        <v>37</v>
      </c>
      <c r="H19" s="28">
        <f t="shared" si="2"/>
        <v>11</v>
      </c>
      <c r="I19" s="32">
        <v>11</v>
      </c>
      <c r="J19" s="31">
        <v>40</v>
      </c>
      <c r="K19" s="25">
        <f t="shared" si="3"/>
        <v>0.08</v>
      </c>
      <c r="L19" s="28" t="s">
        <v>26</v>
      </c>
    </row>
    <row r="20" spans="1:12" ht="28.5" x14ac:dyDescent="0.25">
      <c r="A20" s="8" t="str">
        <f t="shared" si="0"/>
        <v>информатика</v>
      </c>
      <c r="B20" s="8">
        <f t="shared" si="1"/>
        <v>1</v>
      </c>
      <c r="C20" s="8">
        <v>8</v>
      </c>
      <c r="D20" s="31" t="s">
        <v>130</v>
      </c>
      <c r="E20" s="31" t="s">
        <v>151</v>
      </c>
      <c r="F20" s="31" t="s">
        <v>68</v>
      </c>
      <c r="G20" s="31" t="s">
        <v>51</v>
      </c>
      <c r="H20" s="28">
        <f t="shared" si="2"/>
        <v>11</v>
      </c>
      <c r="I20" s="28">
        <v>11</v>
      </c>
      <c r="J20" s="31">
        <v>40</v>
      </c>
      <c r="K20" s="25">
        <f t="shared" si="3"/>
        <v>0.08</v>
      </c>
      <c r="L20" s="28" t="s">
        <v>26</v>
      </c>
    </row>
    <row r="21" spans="1:12" ht="28.5" x14ac:dyDescent="0.25">
      <c r="A21" s="8" t="str">
        <f t="shared" si="0"/>
        <v>информатика</v>
      </c>
      <c r="B21" s="8">
        <f t="shared" si="1"/>
        <v>1</v>
      </c>
      <c r="C21" s="8">
        <v>9</v>
      </c>
      <c r="D21" s="31" t="s">
        <v>131</v>
      </c>
      <c r="E21" s="31" t="s">
        <v>152</v>
      </c>
      <c r="F21" s="31" t="s">
        <v>153</v>
      </c>
      <c r="G21" s="31" t="s">
        <v>37</v>
      </c>
      <c r="H21" s="28">
        <f t="shared" si="2"/>
        <v>11</v>
      </c>
      <c r="I21" s="32">
        <v>11</v>
      </c>
      <c r="J21" s="31">
        <v>35</v>
      </c>
      <c r="K21" s="25">
        <f t="shared" si="3"/>
        <v>7.0000000000000007E-2</v>
      </c>
      <c r="L21" s="28" t="s">
        <v>26</v>
      </c>
    </row>
    <row r="22" spans="1:12" ht="28.5" x14ac:dyDescent="0.25">
      <c r="A22" s="8" t="str">
        <f t="shared" si="0"/>
        <v>информатика</v>
      </c>
      <c r="B22" s="8">
        <f t="shared" si="1"/>
        <v>1</v>
      </c>
      <c r="C22" s="8">
        <v>10</v>
      </c>
      <c r="D22" s="31" t="s">
        <v>132</v>
      </c>
      <c r="E22" s="31" t="s">
        <v>154</v>
      </c>
      <c r="F22" s="31" t="s">
        <v>120</v>
      </c>
      <c r="G22" s="31" t="s">
        <v>49</v>
      </c>
      <c r="H22" s="28">
        <f t="shared" si="2"/>
        <v>11</v>
      </c>
      <c r="I22" s="28">
        <v>11</v>
      </c>
      <c r="J22" s="31">
        <v>15</v>
      </c>
      <c r="K22" s="25">
        <f t="shared" si="3"/>
        <v>0.03</v>
      </c>
      <c r="L22" s="28" t="s">
        <v>26</v>
      </c>
    </row>
    <row r="23" spans="1:12" ht="28.5" x14ac:dyDescent="0.25">
      <c r="A23" s="8" t="str">
        <f t="shared" si="0"/>
        <v>информатика</v>
      </c>
      <c r="B23" s="8">
        <f t="shared" si="1"/>
        <v>1</v>
      </c>
      <c r="C23" s="8">
        <v>11</v>
      </c>
      <c r="D23" s="31" t="s">
        <v>133</v>
      </c>
      <c r="E23" s="31" t="s">
        <v>155</v>
      </c>
      <c r="F23" s="31" t="s">
        <v>39</v>
      </c>
      <c r="G23" s="31" t="s">
        <v>46</v>
      </c>
      <c r="H23" s="28">
        <f t="shared" si="2"/>
        <v>11</v>
      </c>
      <c r="I23" s="32">
        <v>11</v>
      </c>
      <c r="J23" s="31">
        <v>0</v>
      </c>
      <c r="K23" s="25">
        <f t="shared" si="3"/>
        <v>0</v>
      </c>
      <c r="L23" s="28" t="s">
        <v>26</v>
      </c>
    </row>
    <row r="24" spans="1:12" ht="28.5" x14ac:dyDescent="0.25">
      <c r="A24" s="8" t="str">
        <f t="shared" si="0"/>
        <v>информатика</v>
      </c>
      <c r="B24" s="8">
        <f t="shared" si="1"/>
        <v>1</v>
      </c>
      <c r="C24" s="8">
        <v>12</v>
      </c>
      <c r="D24" s="31" t="s">
        <v>134</v>
      </c>
      <c r="E24" s="31" t="s">
        <v>156</v>
      </c>
      <c r="F24" s="31" t="s">
        <v>157</v>
      </c>
      <c r="G24" s="31" t="s">
        <v>158</v>
      </c>
      <c r="H24" s="28">
        <f t="shared" si="2"/>
        <v>11</v>
      </c>
      <c r="I24" s="28">
        <v>11</v>
      </c>
      <c r="J24" s="31">
        <v>0</v>
      </c>
      <c r="K24" s="25">
        <f t="shared" si="3"/>
        <v>0</v>
      </c>
      <c r="L24" s="28" t="s">
        <v>26</v>
      </c>
    </row>
    <row r="25" spans="1:12" ht="28.5" x14ac:dyDescent="0.25">
      <c r="A25" s="8" t="str">
        <f t="shared" si="0"/>
        <v>информатика</v>
      </c>
      <c r="B25" s="8">
        <f t="shared" si="1"/>
        <v>1</v>
      </c>
      <c r="C25" s="8">
        <v>15</v>
      </c>
      <c r="D25" s="31" t="s">
        <v>135</v>
      </c>
      <c r="E25" s="31" t="s">
        <v>159</v>
      </c>
      <c r="F25" s="31" t="s">
        <v>160</v>
      </c>
      <c r="G25" s="31" t="s">
        <v>161</v>
      </c>
      <c r="H25" s="28">
        <f t="shared" si="2"/>
        <v>11</v>
      </c>
      <c r="I25" s="32">
        <v>11</v>
      </c>
      <c r="J25" s="31">
        <v>0</v>
      </c>
      <c r="K25" s="25">
        <f t="shared" si="3"/>
        <v>0</v>
      </c>
      <c r="L25" s="28" t="s">
        <v>26</v>
      </c>
    </row>
    <row r="26" spans="1:12" ht="28.5" x14ac:dyDescent="0.25">
      <c r="A26" s="8" t="str">
        <f t="shared" si="0"/>
        <v>информатика</v>
      </c>
      <c r="B26" s="8">
        <f t="shared" si="1"/>
        <v>1</v>
      </c>
      <c r="C26" s="8">
        <v>16</v>
      </c>
      <c r="D26" s="31" t="s">
        <v>136</v>
      </c>
      <c r="E26" s="31" t="s">
        <v>162</v>
      </c>
      <c r="F26" s="31" t="s">
        <v>163</v>
      </c>
      <c r="G26" s="31" t="s">
        <v>164</v>
      </c>
      <c r="H26" s="28">
        <f t="shared" si="2"/>
        <v>11</v>
      </c>
      <c r="I26" s="28">
        <v>11</v>
      </c>
      <c r="J26" s="31">
        <v>0</v>
      </c>
      <c r="K26" s="25">
        <f t="shared" si="3"/>
        <v>0</v>
      </c>
      <c r="L26" s="28" t="s">
        <v>26</v>
      </c>
    </row>
    <row r="27" spans="1:12" ht="28.5" x14ac:dyDescent="0.25">
      <c r="A27" s="8" t="str">
        <f t="shared" si="0"/>
        <v>информатика</v>
      </c>
      <c r="B27" s="8">
        <f t="shared" si="1"/>
        <v>1</v>
      </c>
      <c r="C27" s="8">
        <v>17</v>
      </c>
      <c r="D27" s="31" t="s">
        <v>137</v>
      </c>
      <c r="E27" s="31" t="s">
        <v>165</v>
      </c>
      <c r="F27" s="31" t="s">
        <v>48</v>
      </c>
      <c r="G27" s="31" t="s">
        <v>107</v>
      </c>
      <c r="H27" s="28">
        <f t="shared" si="2"/>
        <v>11</v>
      </c>
      <c r="I27" s="32">
        <v>11</v>
      </c>
      <c r="J27" s="31">
        <v>0</v>
      </c>
      <c r="K27" s="25">
        <f t="shared" si="3"/>
        <v>0</v>
      </c>
      <c r="L27" s="28" t="s">
        <v>26</v>
      </c>
    </row>
    <row r="28" spans="1:12" ht="28.5" x14ac:dyDescent="0.25">
      <c r="A28" s="8" t="str">
        <f t="shared" si="0"/>
        <v>информатика</v>
      </c>
      <c r="B28" s="8">
        <f t="shared" si="1"/>
        <v>1</v>
      </c>
      <c r="C28" s="8">
        <v>18</v>
      </c>
      <c r="D28" s="31" t="s">
        <v>138</v>
      </c>
      <c r="E28" s="31" t="s">
        <v>166</v>
      </c>
      <c r="F28" s="31" t="s">
        <v>167</v>
      </c>
      <c r="G28" s="31" t="s">
        <v>145</v>
      </c>
      <c r="H28" s="28">
        <f t="shared" si="2"/>
        <v>11</v>
      </c>
      <c r="I28" s="28">
        <v>11</v>
      </c>
      <c r="J28" s="31">
        <v>0</v>
      </c>
      <c r="K28" s="25">
        <f t="shared" si="3"/>
        <v>0</v>
      </c>
      <c r="L28" s="28" t="s">
        <v>26</v>
      </c>
    </row>
    <row r="29" spans="1:12" ht="28.5" x14ac:dyDescent="0.25">
      <c r="A29" s="8" t="str">
        <f t="shared" si="0"/>
        <v>информатика</v>
      </c>
      <c r="B29" s="8">
        <f t="shared" si="1"/>
        <v>1</v>
      </c>
      <c r="C29" s="8">
        <v>19</v>
      </c>
      <c r="D29" s="31" t="s">
        <v>139</v>
      </c>
      <c r="E29" s="31" t="s">
        <v>168</v>
      </c>
      <c r="F29" s="31" t="s">
        <v>64</v>
      </c>
      <c r="G29" s="31" t="s">
        <v>51</v>
      </c>
      <c r="H29" s="28">
        <f t="shared" si="2"/>
        <v>11</v>
      </c>
      <c r="I29" s="32">
        <v>11</v>
      </c>
      <c r="J29" s="31">
        <v>0</v>
      </c>
      <c r="K29" s="25">
        <f t="shared" si="3"/>
        <v>0</v>
      </c>
      <c r="L29" s="28" t="s">
        <v>26</v>
      </c>
    </row>
    <row r="30" spans="1:12" ht="28.5" x14ac:dyDescent="0.25">
      <c r="A30" s="8" t="str">
        <f t="shared" si="0"/>
        <v>информатика</v>
      </c>
      <c r="B30" s="8">
        <f t="shared" si="1"/>
        <v>1</v>
      </c>
      <c r="C30" s="8">
        <v>20</v>
      </c>
      <c r="D30" s="31" t="s">
        <v>140</v>
      </c>
      <c r="E30" s="31" t="s">
        <v>169</v>
      </c>
      <c r="F30" s="31" t="s">
        <v>170</v>
      </c>
      <c r="G30" s="31" t="s">
        <v>171</v>
      </c>
      <c r="H30" s="28">
        <f t="shared" si="2"/>
        <v>11</v>
      </c>
      <c r="I30" s="28">
        <v>11</v>
      </c>
      <c r="J30" s="31">
        <v>0</v>
      </c>
      <c r="K30" s="25">
        <f t="shared" si="3"/>
        <v>0</v>
      </c>
      <c r="L30" s="28" t="s">
        <v>26</v>
      </c>
    </row>
    <row r="31" spans="1:12" ht="28.5" x14ac:dyDescent="0.25">
      <c r="A31" s="8" t="str">
        <f t="shared" si="0"/>
        <v>информатика</v>
      </c>
      <c r="B31" s="8">
        <f t="shared" si="1"/>
        <v>1</v>
      </c>
      <c r="C31" s="8">
        <v>21</v>
      </c>
      <c r="D31" s="31" t="s">
        <v>141</v>
      </c>
      <c r="E31" s="31" t="s">
        <v>172</v>
      </c>
      <c r="F31" s="31" t="s">
        <v>102</v>
      </c>
      <c r="G31" s="31" t="s">
        <v>145</v>
      </c>
      <c r="H31" s="28">
        <f t="shared" si="2"/>
        <v>11</v>
      </c>
      <c r="I31" s="32">
        <v>11</v>
      </c>
      <c r="J31" s="31">
        <v>0</v>
      </c>
      <c r="K31" s="25">
        <f t="shared" si="3"/>
        <v>0</v>
      </c>
      <c r="L31" s="28" t="s">
        <v>26</v>
      </c>
    </row>
    <row r="32" spans="1:12" ht="28.5" x14ac:dyDescent="0.25">
      <c r="A32" s="8" t="str">
        <f t="shared" si="0"/>
        <v>информатика</v>
      </c>
      <c r="B32" s="8">
        <f t="shared" si="1"/>
        <v>1</v>
      </c>
      <c r="C32" s="8">
        <v>23</v>
      </c>
      <c r="D32" s="31" t="s">
        <v>142</v>
      </c>
      <c r="E32" s="31" t="s">
        <v>173</v>
      </c>
      <c r="F32" s="31" t="s">
        <v>42</v>
      </c>
      <c r="G32" s="31" t="s">
        <v>93</v>
      </c>
      <c r="H32" s="28">
        <f t="shared" si="2"/>
        <v>11</v>
      </c>
      <c r="I32" s="32">
        <v>11</v>
      </c>
      <c r="J32" s="31">
        <v>0</v>
      </c>
      <c r="K32" s="25">
        <f t="shared" si="3"/>
        <v>0</v>
      </c>
      <c r="L32" s="28" t="s">
        <v>26</v>
      </c>
    </row>
    <row r="36" spans="4:12" ht="15.75" x14ac:dyDescent="0.25">
      <c r="D36" s="2"/>
      <c r="E36" s="2"/>
      <c r="F36" s="15"/>
      <c r="G36" s="15"/>
      <c r="H36" s="15"/>
      <c r="I36" s="7"/>
      <c r="J36" s="5"/>
      <c r="K36" s="5"/>
      <c r="L36" s="10"/>
    </row>
    <row r="37" spans="4:12" ht="15.75" x14ac:dyDescent="0.25">
      <c r="D37" s="9" t="s">
        <v>10</v>
      </c>
      <c r="F37" s="6"/>
      <c r="G37" s="12" t="s">
        <v>174</v>
      </c>
      <c r="H37" s="12"/>
      <c r="I37" s="13"/>
      <c r="J37" s="12"/>
      <c r="K37" s="24"/>
      <c r="L37" s="11"/>
    </row>
    <row r="38" spans="4:12" x14ac:dyDescent="0.25">
      <c r="D38" s="5"/>
      <c r="E38" s="5"/>
      <c r="F38" s="23" t="s">
        <v>12</v>
      </c>
      <c r="G38" s="33" t="s">
        <v>9</v>
      </c>
      <c r="H38" s="33"/>
      <c r="I38" s="33"/>
      <c r="J38" s="33"/>
      <c r="K38" s="17"/>
      <c r="L38" s="5"/>
    </row>
    <row r="39" spans="4:12" ht="15.75" x14ac:dyDescent="0.25">
      <c r="D39" s="9" t="s">
        <v>11</v>
      </c>
      <c r="F39" s="6"/>
      <c r="G39" s="12" t="s">
        <v>175</v>
      </c>
      <c r="H39" s="12"/>
      <c r="I39" s="13"/>
      <c r="J39" s="12"/>
      <c r="K39" s="24"/>
      <c r="L39" s="11"/>
    </row>
    <row r="40" spans="4:12" x14ac:dyDescent="0.25">
      <c r="F40" s="23" t="s">
        <v>12</v>
      </c>
      <c r="G40" s="33" t="s">
        <v>9</v>
      </c>
      <c r="H40" s="33"/>
      <c r="I40" s="33"/>
      <c r="J40" s="33"/>
      <c r="K40" s="17"/>
    </row>
    <row r="41" spans="4:12" x14ac:dyDescent="0.25">
      <c r="F41" s="17"/>
      <c r="G41" s="17"/>
      <c r="H41" s="17"/>
      <c r="I41" s="17"/>
      <c r="J41" s="17"/>
      <c r="K41" s="17"/>
    </row>
    <row r="67" ht="22.5" customHeight="1" x14ac:dyDescent="0.25"/>
  </sheetData>
  <autoFilter ref="A14:L14" xr:uid="{00000000-0009-0000-0000-000007000000}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700-000000000000}">
          <x14:formula1>
            <xm:f>Правила!$C$9:$C$11</xm:f>
          </x14:formula1>
          <xm:sqref>L15:L32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Правила</vt:lpstr>
      <vt:lpstr>7</vt:lpstr>
      <vt:lpstr>8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2024-11-15T14:09:12Z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